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ilke\Desktop\"/>
    </mc:Choice>
  </mc:AlternateContent>
  <bookViews>
    <workbookView xWindow="0" yWindow="0" windowWidth="28800" windowHeight="10500"/>
  </bookViews>
  <sheets>
    <sheet name="Calculator" sheetId="1" r:id="rId1"/>
  </sheets>
  <calcPr calcId="162913"/>
</workbook>
</file>

<file path=xl/calcChain.xml><?xml version="1.0" encoding="utf-8"?>
<calcChain xmlns="http://schemas.openxmlformats.org/spreadsheetml/2006/main">
  <c r="B16" i="1" l="1"/>
  <c r="B15" i="1"/>
  <c r="B17" i="1" s="1"/>
  <c r="B18" i="1" s="1"/>
</calcChain>
</file>

<file path=xl/sharedStrings.xml><?xml version="1.0" encoding="utf-8"?>
<sst xmlns="http://schemas.openxmlformats.org/spreadsheetml/2006/main" count="17" uniqueCount="17">
  <si>
    <t>Forklift Maintenance Cost Calculator</t>
  </si>
  <si>
    <t>Annual hours of operation 
(of the forklift to be serviced)</t>
  </si>
  <si>
    <t>Labor to complete 250-hour service*
(in hours)</t>
  </si>
  <si>
    <t>Labor to complete 2,000-hour service*
(in hours)</t>
  </si>
  <si>
    <t>Cost of labor 
(per hour)</t>
  </si>
  <si>
    <t>Cost of parts for 250-hour service**</t>
  </si>
  <si>
    <t>Cost of parts for 2,000-hour service**</t>
  </si>
  <si>
    <t>Total cost of labor</t>
  </si>
  <si>
    <t>Total cost of parts</t>
  </si>
  <si>
    <t>Total cost of maintenance (parts + labor)</t>
  </si>
  <si>
    <t>Total cost of maintenance per hour</t>
  </si>
  <si>
    <r>
      <t xml:space="preserve">Enter your data in the </t>
    </r>
    <r>
      <rPr>
        <b/>
        <sz val="12"/>
        <color rgb="FFFFD966"/>
        <rFont val="Arial"/>
        <family val="2"/>
      </rPr>
      <t>yellow cells</t>
    </r>
    <r>
      <rPr>
        <sz val="12"/>
        <color rgb="FF000000"/>
        <rFont val="Arial"/>
        <family val="2"/>
      </rPr>
      <t xml:space="preserve"> below. 
The numbers in </t>
    </r>
    <r>
      <rPr>
        <b/>
        <sz val="12"/>
        <color rgb="FFE41B23"/>
        <rFont val="Arial"/>
        <family val="2"/>
      </rPr>
      <t>red</t>
    </r>
    <r>
      <rPr>
        <sz val="12"/>
        <color rgb="FF000000"/>
        <rFont val="Arial"/>
        <family val="2"/>
      </rPr>
      <t xml:space="preserve"> are your calculations.</t>
    </r>
  </si>
  <si>
    <t>Number of 250-hour service intervals required 
(per year, rounded down)</t>
  </si>
  <si>
    <t>Number of 2,000-hour service intervals required 
(per year, rounded down)</t>
  </si>
  <si>
    <r>
      <rPr>
        <b/>
        <sz val="10"/>
        <rFont val="Arial"/>
      </rPr>
      <t>* Labor Estimates</t>
    </r>
    <r>
      <rPr>
        <sz val="10"/>
        <color rgb="FF000000"/>
        <rFont val="Arial"/>
      </rPr>
      <t xml:space="preserve">
                                              </t>
    </r>
    <r>
      <rPr>
        <u/>
        <sz val="10"/>
        <rFont val="Arial"/>
      </rPr>
      <t>250-hour service</t>
    </r>
    <r>
      <rPr>
        <sz val="10"/>
        <color rgb="FF000000"/>
        <rFont val="Arial"/>
      </rPr>
      <t xml:space="preserve">              </t>
    </r>
    <r>
      <rPr>
        <u/>
        <sz val="10"/>
        <rFont val="Arial"/>
      </rPr>
      <t xml:space="preserve">2,000-hour service
</t>
    </r>
    <r>
      <rPr>
        <sz val="10"/>
        <color rgb="FF000000"/>
        <rFont val="Arial"/>
      </rPr>
      <t xml:space="preserve">
</t>
    </r>
    <r>
      <rPr>
        <b/>
        <sz val="10"/>
        <rFont val="Arial"/>
      </rPr>
      <t>Internal combustion (IC):</t>
    </r>
    <r>
      <rPr>
        <sz val="10"/>
        <color rgb="FF000000"/>
        <rFont val="Arial"/>
      </rPr>
      <t xml:space="preserve">           2-3 hours                           4-6 hours
</t>
    </r>
    <r>
      <rPr>
        <b/>
        <sz val="10"/>
        <rFont val="Arial"/>
      </rPr>
      <t xml:space="preserve">                          Electric:</t>
    </r>
    <r>
      <rPr>
        <sz val="10"/>
        <color rgb="FF000000"/>
        <rFont val="Arial"/>
      </rPr>
      <t xml:space="preserve">           1-2 hours                           4-6 hours
</t>
    </r>
  </si>
  <si>
    <r>
      <rPr>
        <b/>
        <sz val="10"/>
        <rFont val="Arial"/>
      </rPr>
      <t xml:space="preserve">** Parts Estimates
</t>
    </r>
    <r>
      <rPr>
        <sz val="10"/>
        <color rgb="FF000000"/>
        <rFont val="Arial"/>
      </rPr>
      <t xml:space="preserve">                                              </t>
    </r>
    <r>
      <rPr>
        <u/>
        <sz val="10"/>
        <rFont val="Arial"/>
      </rPr>
      <t>250-hour service</t>
    </r>
    <r>
      <rPr>
        <sz val="10"/>
        <color rgb="FF000000"/>
        <rFont val="Arial"/>
      </rPr>
      <t xml:space="preserve">               </t>
    </r>
    <r>
      <rPr>
        <u/>
        <sz val="10"/>
        <rFont val="Arial"/>
      </rPr>
      <t>2,000-hour service</t>
    </r>
    <r>
      <rPr>
        <sz val="10"/>
        <color rgb="FF000000"/>
        <rFont val="Arial"/>
      </rPr>
      <t xml:space="preserve">
</t>
    </r>
    <r>
      <rPr>
        <b/>
        <sz val="10"/>
        <rFont val="Arial"/>
      </rPr>
      <t xml:space="preserve">Internal combustion (IC):   </t>
    </r>
    <r>
      <rPr>
        <sz val="10"/>
        <color rgb="FF000000"/>
        <rFont val="Arial"/>
      </rPr>
      <t xml:space="preserve">        $40-$50                              ~$300
</t>
    </r>
    <r>
      <rPr>
        <b/>
        <sz val="10"/>
        <rFont val="Arial"/>
      </rPr>
      <t xml:space="preserve">                          Electric:    </t>
    </r>
    <r>
      <rPr>
        <sz val="10"/>
        <color rgb="FF000000"/>
        <rFont val="Arial"/>
      </rPr>
      <t xml:space="preserve">       $10-$20                            $100-$200
</t>
    </r>
  </si>
  <si>
    <r>
      <rPr>
        <u/>
        <sz val="10"/>
        <color rgb="FFBFC0B1"/>
        <rFont val="Arial"/>
      </rPr>
      <t xml:space="preserve">
</t>
    </r>
    <r>
      <rPr>
        <b/>
        <sz val="12"/>
        <color rgb="FF000000"/>
        <rFont val="Arial"/>
        <family val="2"/>
      </rPr>
      <t xml:space="preserve">Material Handling Equipment Supplier
New &amp; Used Sales. Service. Parts. Rentals.
Green Bay | Neenah | Wausau
920-499-5181 | </t>
    </r>
    <r>
      <rPr>
        <b/>
        <u/>
        <sz val="12"/>
        <color rgb="FF0000EE"/>
        <rFont val="Arial"/>
        <family val="2"/>
      </rPr>
      <t>Conger.com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</si>
</sst>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]#,##0.00"/>
  </numFmts>
  <fonts count="22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22"/>
      <color rgb="FFE41B23"/>
      <name val="Arial"/>
    </font>
    <font>
      <i/>
      <sz val="12"/>
      <color theme="1"/>
      <name val="Arial"/>
    </font>
    <font>
      <b/>
      <sz val="12"/>
      <color rgb="FFE41B23"/>
      <name val="Arial"/>
    </font>
    <font>
      <strike/>
      <sz val="10"/>
      <color theme="1"/>
      <name val="Arial"/>
    </font>
    <font>
      <i/>
      <sz val="12"/>
      <color rgb="FF000000"/>
      <name val="Arial"/>
    </font>
    <font>
      <sz val="12"/>
      <color theme="1"/>
      <name val="Arial"/>
    </font>
    <font>
      <b/>
      <i/>
      <sz val="10"/>
      <color theme="1"/>
      <name val="Arial"/>
    </font>
    <font>
      <u/>
      <sz val="10"/>
      <color rgb="FFBFC0B1"/>
      <name val="Arial"/>
    </font>
    <font>
      <b/>
      <sz val="10"/>
      <name val="Arial"/>
    </font>
    <font>
      <u/>
      <sz val="10"/>
      <name val="Arial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D966"/>
      <name val="Arial"/>
      <family val="2"/>
    </font>
    <font>
      <b/>
      <sz val="12"/>
      <color rgb="FFE41B23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u/>
      <sz val="12"/>
      <color rgb="FF0000EE"/>
      <name val="Arial"/>
      <family val="2"/>
    </font>
    <font>
      <u/>
      <sz val="18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D966"/>
        <bgColor rgb="FFFFD96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2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/>
    <xf numFmtId="164" fontId="2" fillId="0" borderId="0" xfId="0" applyNumberFormat="1" applyFont="1" applyAlignment="1"/>
    <xf numFmtId="0" fontId="7" fillId="2" borderId="13" xfId="0" applyFont="1" applyFill="1" applyBorder="1" applyAlignment="1">
      <alignment horizontal="center" vertical="center" wrapText="1"/>
    </xf>
    <xf numFmtId="164" fontId="8" fillId="4" borderId="14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1" fillId="0" borderId="6" xfId="0" applyFont="1" applyBorder="1"/>
    <xf numFmtId="0" fontId="21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1866900</xdr:colOff>
      <xdr:row>0</xdr:row>
      <xdr:rowOff>0</xdr:rowOff>
    </xdr:from>
    <xdr:ext cx="1619250" cy="161925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66900" y="0"/>
          <a:ext cx="1619250" cy="1619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n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2"/>
  <sheetViews>
    <sheetView tabSelected="1" topLeftCell="A7" workbookViewId="0">
      <selection activeCell="B7" sqref="B7"/>
    </sheetView>
  </sheetViews>
  <sheetFormatPr defaultColWidth="14.42578125" defaultRowHeight="15.75" customHeight="1" x14ac:dyDescent="0.2"/>
  <cols>
    <col min="1" max="1" width="58.7109375" customWidth="1"/>
    <col min="2" max="2" width="20.42578125" customWidth="1"/>
  </cols>
  <sheetData>
    <row r="1" spans="1:9" ht="115.5" customHeight="1" x14ac:dyDescent="0.2">
      <c r="A1" s="24" t="s">
        <v>16</v>
      </c>
      <c r="B1" s="25"/>
      <c r="C1" s="1"/>
    </row>
    <row r="2" spans="1:9" ht="89.25" customHeight="1" x14ac:dyDescent="0.2">
      <c r="A2" s="26"/>
      <c r="B2" s="27"/>
      <c r="C2" s="1"/>
    </row>
    <row r="3" spans="1:9" ht="54" customHeight="1" x14ac:dyDescent="0.2">
      <c r="A3" s="28" t="s">
        <v>0</v>
      </c>
      <c r="B3" s="23"/>
      <c r="C3" s="1"/>
    </row>
    <row r="4" spans="1:9" ht="75" customHeight="1" x14ac:dyDescent="0.2">
      <c r="A4" s="29" t="s">
        <v>11</v>
      </c>
      <c r="B4" s="30"/>
      <c r="C4" s="1"/>
    </row>
    <row r="5" spans="1:9" ht="8.25" customHeight="1" x14ac:dyDescent="0.2">
      <c r="A5" s="2"/>
      <c r="B5" s="3"/>
      <c r="D5" s="4"/>
      <c r="E5" s="4"/>
      <c r="F5" s="4"/>
      <c r="G5" s="4"/>
      <c r="H5" s="4"/>
    </row>
    <row r="6" spans="1:9" ht="39.950000000000003" customHeight="1" x14ac:dyDescent="0.2">
      <c r="A6" s="5" t="s">
        <v>1</v>
      </c>
      <c r="B6" s="6">
        <v>2000</v>
      </c>
      <c r="C6" s="4"/>
      <c r="D6" s="4"/>
      <c r="E6" s="4"/>
      <c r="F6" s="4"/>
      <c r="G6" s="4"/>
      <c r="H6" s="4"/>
    </row>
    <row r="7" spans="1:9" ht="39.950000000000003" customHeight="1" x14ac:dyDescent="0.2">
      <c r="A7" s="7" t="s">
        <v>2</v>
      </c>
      <c r="B7" s="8">
        <v>2</v>
      </c>
      <c r="C7" s="4"/>
      <c r="D7" s="4"/>
      <c r="E7" s="4"/>
      <c r="F7" s="4"/>
      <c r="G7" s="4"/>
      <c r="H7" s="4"/>
    </row>
    <row r="8" spans="1:9" ht="39.950000000000003" customHeight="1" x14ac:dyDescent="0.2">
      <c r="A8" s="7" t="s">
        <v>3</v>
      </c>
      <c r="B8" s="8">
        <v>5</v>
      </c>
      <c r="C8" s="4"/>
      <c r="D8" s="4"/>
      <c r="E8" s="4"/>
      <c r="G8" s="4"/>
      <c r="H8" s="4"/>
    </row>
    <row r="9" spans="1:9" ht="39.950000000000003" customHeight="1" x14ac:dyDescent="0.2">
      <c r="A9" s="7" t="s">
        <v>4</v>
      </c>
      <c r="B9" s="9">
        <v>50</v>
      </c>
      <c r="C9" s="4"/>
      <c r="D9" s="10"/>
      <c r="E9" s="10"/>
      <c r="F9" s="10"/>
      <c r="G9" s="10"/>
      <c r="H9" s="10"/>
      <c r="I9" s="11"/>
    </row>
    <row r="10" spans="1:9" ht="39.950000000000003" customHeight="1" x14ac:dyDescent="0.2">
      <c r="A10" s="7" t="s">
        <v>5</v>
      </c>
      <c r="B10" s="9">
        <v>40</v>
      </c>
      <c r="C10" s="4"/>
      <c r="D10" s="10"/>
      <c r="E10" s="10"/>
      <c r="F10" s="10"/>
      <c r="G10" s="10"/>
      <c r="H10" s="10"/>
      <c r="I10" s="11"/>
    </row>
    <row r="11" spans="1:9" ht="39.950000000000003" customHeight="1" x14ac:dyDescent="0.2">
      <c r="A11" s="12" t="s">
        <v>6</v>
      </c>
      <c r="B11" s="13">
        <v>300</v>
      </c>
      <c r="C11" s="4"/>
      <c r="D11" s="10"/>
      <c r="E11" s="10"/>
      <c r="F11" s="10"/>
      <c r="G11" s="10"/>
      <c r="H11" s="10"/>
      <c r="I11" s="11"/>
    </row>
    <row r="12" spans="1:9" ht="8.25" customHeight="1" x14ac:dyDescent="0.2">
      <c r="A12" s="2"/>
      <c r="B12" s="3"/>
      <c r="D12" s="4"/>
      <c r="E12" s="4"/>
      <c r="F12" s="4"/>
      <c r="G12" s="4"/>
      <c r="H12" s="4"/>
    </row>
    <row r="13" spans="1:9" ht="39.950000000000003" customHeight="1" x14ac:dyDescent="0.2">
      <c r="A13" s="20" t="s">
        <v>12</v>
      </c>
      <c r="B13" s="14">
        <v>8</v>
      </c>
      <c r="E13" s="4"/>
      <c r="F13" s="4"/>
      <c r="G13" s="4"/>
      <c r="H13" s="4"/>
    </row>
    <row r="14" spans="1:9" ht="39.950000000000003" customHeight="1" x14ac:dyDescent="0.2">
      <c r="A14" s="21" t="s">
        <v>13</v>
      </c>
      <c r="B14" s="16">
        <v>1</v>
      </c>
      <c r="D14" s="4"/>
      <c r="E14" s="4"/>
      <c r="F14" s="4"/>
      <c r="G14" s="4"/>
      <c r="H14" s="4"/>
    </row>
    <row r="15" spans="1:9" ht="39.950000000000003" customHeight="1" x14ac:dyDescent="0.2">
      <c r="A15" s="15" t="s">
        <v>7</v>
      </c>
      <c r="B15" s="17">
        <f>((B9*B7)*B13)+((B9*B8)*B14)</f>
        <v>1050</v>
      </c>
      <c r="E15" s="11"/>
      <c r="F15" s="11"/>
      <c r="G15" s="11"/>
      <c r="H15" s="11"/>
      <c r="I15" s="11"/>
    </row>
    <row r="16" spans="1:9" ht="39.950000000000003" customHeight="1" x14ac:dyDescent="0.2">
      <c r="A16" s="15" t="s">
        <v>8</v>
      </c>
      <c r="B16" s="17">
        <f>(B10*B13)+(B11*B14)</f>
        <v>620</v>
      </c>
      <c r="E16" s="11"/>
      <c r="F16" s="11"/>
      <c r="G16" s="11"/>
      <c r="H16" s="11"/>
      <c r="I16" s="11"/>
    </row>
    <row r="17" spans="1:9" ht="39.950000000000003" customHeight="1" x14ac:dyDescent="0.2">
      <c r="A17" s="15" t="s">
        <v>9</v>
      </c>
      <c r="B17" s="17">
        <f>SUM(B15+B16)</f>
        <v>1670</v>
      </c>
      <c r="E17" s="11"/>
      <c r="F17" s="11"/>
      <c r="G17" s="11"/>
      <c r="H17" s="11"/>
      <c r="I17" s="11"/>
    </row>
    <row r="18" spans="1:9" ht="39.950000000000003" customHeight="1" x14ac:dyDescent="0.2">
      <c r="A18" s="18" t="s">
        <v>10</v>
      </c>
      <c r="B18" s="19">
        <f>B17/B6</f>
        <v>0.83499999999999996</v>
      </c>
      <c r="E18" s="11"/>
      <c r="F18" s="11"/>
      <c r="G18" s="11"/>
      <c r="H18" s="11"/>
      <c r="I18" s="11"/>
    </row>
    <row r="19" spans="1:9" ht="8.25" customHeight="1" x14ac:dyDescent="0.2">
      <c r="A19" s="2"/>
      <c r="B19" s="3"/>
      <c r="D19" s="4"/>
      <c r="E19" s="4"/>
      <c r="F19" s="4"/>
      <c r="G19" s="4"/>
      <c r="H19" s="4"/>
    </row>
    <row r="20" spans="1:9" ht="12.75" x14ac:dyDescent="0.2">
      <c r="A20" s="31"/>
      <c r="B20" s="23"/>
    </row>
    <row r="21" spans="1:9" ht="99.95" customHeight="1" x14ac:dyDescent="0.2">
      <c r="A21" s="22" t="s">
        <v>14</v>
      </c>
      <c r="B21" s="23"/>
    </row>
    <row r="22" spans="1:9" ht="99.95" customHeight="1" x14ac:dyDescent="0.2">
      <c r="A22" s="22" t="s">
        <v>15</v>
      </c>
      <c r="B22" s="23"/>
    </row>
  </sheetData>
  <mergeCells count="6">
    <mergeCell ref="A22:B22"/>
    <mergeCell ref="A1:B2"/>
    <mergeCell ref="A3:B3"/>
    <mergeCell ref="A4:B4"/>
    <mergeCell ref="A20:B20"/>
    <mergeCell ref="A21:B21"/>
  </mergeCells>
  <hyperlinks>
    <hyperlink ref="A1" r:id="rId1" display="_x000a__x000a__x000a__x000a__x000a__x000a_Material Handling Equipment Supplier_x000a_New &amp; Used Sales. Service. Parts. Rentals._x000a_Green Bay | Neenah | Wausau_x000a_920-499-5181 | Conger.com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Hilke</dc:creator>
  <cp:lastModifiedBy>Alex Hilke</cp:lastModifiedBy>
  <dcterms:created xsi:type="dcterms:W3CDTF">2020-06-03T15:51:17Z</dcterms:created>
  <dcterms:modified xsi:type="dcterms:W3CDTF">2020-06-03T15:54:45Z</dcterms:modified>
</cp:coreProperties>
</file>